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90" windowHeight="9555" activeTab="0"/>
  </bookViews>
  <sheets>
    <sheet name="Oceny_ucznia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<sst xmlns="http://schemas.openxmlformats.org/spreadsheetml/2006/main" count="20" uniqueCount="20">
  <si>
    <t>Ocena końcowa</t>
  </si>
  <si>
    <t>ndst</t>
  </si>
  <si>
    <t>+ndst</t>
  </si>
  <si>
    <t>dop</t>
  </si>
  <si>
    <t>+dop</t>
  </si>
  <si>
    <t>dst</t>
  </si>
  <si>
    <t>+dst</t>
  </si>
  <si>
    <t>db</t>
  </si>
  <si>
    <t>+db</t>
  </si>
  <si>
    <t>bdb</t>
  </si>
  <si>
    <t>Wskazanie</t>
  </si>
  <si>
    <t>Ilość B</t>
  </si>
  <si>
    <t>Ilość A</t>
  </si>
  <si>
    <t>cel</t>
  </si>
  <si>
    <t>Zdobyty procent ze wszystkich ocen</t>
  </si>
  <si>
    <t>Suma pkt z prac  za 100%</t>
  </si>
  <si>
    <t>Suma pkt z prac za 200%</t>
  </si>
  <si>
    <t>Oceny z prac za 100%</t>
  </si>
  <si>
    <t>Oceny z prac za 200%</t>
  </si>
  <si>
    <t>Wypełnij kolumnę A i B ocenami wtedy ocena procentowa wyświetli się w czerwonym polu, a ocena końcowa zostanie wyróżniona :)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</si>
</sst>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2"/>
      <color indexed="9"/>
      <name val="Czcionka tekstu podstawowego"/>
      <family val="2"/>
    </font>
    <font>
      <sz val="14"/>
      <color indexed="21"/>
      <name val="Times New Roman"/>
      <family val="1"/>
    </font>
    <font>
      <sz val="14"/>
      <color indexed="8"/>
      <name val="Times New Roman"/>
      <family val="1"/>
    </font>
    <font>
      <b/>
      <sz val="48"/>
      <color indexed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8" borderId="10" xfId="0" applyFont="1" applyFill="1" applyBorder="1" applyAlignment="1" applyProtection="1">
      <alignment horizontal="center" wrapText="1"/>
      <protection/>
    </xf>
    <xf numFmtId="0" fontId="1" fillId="8" borderId="10" xfId="0" applyFont="1" applyFill="1" applyBorder="1" applyAlignment="1" applyProtection="1">
      <alignment horizontal="center" vertical="center" wrapText="1"/>
      <protection/>
    </xf>
    <xf numFmtId="0" fontId="0" fillId="19" borderId="10" xfId="0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8" borderId="10" xfId="0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 horizontal="center" vertical="center"/>
      <protection locked="0"/>
    </xf>
    <xf numFmtId="0" fontId="4" fillId="25" borderId="11" xfId="0" applyFont="1" applyFill="1" applyBorder="1" applyAlignment="1" applyProtection="1">
      <alignment horizontal="center" vertical="center" wrapText="1"/>
      <protection/>
    </xf>
    <xf numFmtId="0" fontId="4" fillId="25" borderId="0" xfId="0" applyFont="1" applyFill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4" fillId="25" borderId="13" xfId="0" applyFont="1" applyFill="1" applyBorder="1" applyAlignment="1" applyProtection="1">
      <alignment horizontal="center" vertical="center" wrapText="1"/>
      <protection/>
    </xf>
    <xf numFmtId="0" fontId="1" fillId="8" borderId="14" xfId="0" applyFont="1" applyFill="1" applyBorder="1" applyAlignment="1" applyProtection="1">
      <alignment horizontal="center" wrapText="1"/>
      <protection/>
    </xf>
    <xf numFmtId="0" fontId="1" fillId="8" borderId="15" xfId="0" applyFont="1" applyFill="1" applyBorder="1" applyAlignment="1" applyProtection="1">
      <alignment horizontal="center" wrapText="1"/>
      <protection/>
    </xf>
    <xf numFmtId="0" fontId="1" fillId="8" borderId="11" xfId="0" applyFont="1" applyFill="1" applyBorder="1" applyAlignment="1" applyProtection="1">
      <alignment horizontal="center" wrapText="1"/>
      <protection/>
    </xf>
    <xf numFmtId="0" fontId="1" fillId="8" borderId="16" xfId="0" applyFont="1" applyFill="1" applyBorder="1" applyAlignment="1" applyProtection="1">
      <alignment horizontal="center" wrapText="1"/>
      <protection/>
    </xf>
    <xf numFmtId="2" fontId="5" fillId="17" borderId="11" xfId="0" applyNumberFormat="1" applyFont="1" applyFill="1" applyBorder="1" applyAlignment="1" applyProtection="1">
      <alignment horizontal="center" vertical="center"/>
      <protection/>
    </xf>
    <xf numFmtId="2" fontId="5" fillId="17" borderId="1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4" sqref="A4"/>
    </sheetView>
  </sheetViews>
  <sheetFormatPr defaultColWidth="8.796875" defaultRowHeight="14.25"/>
  <cols>
    <col min="1" max="2" width="12.59765625" style="0" customWidth="1"/>
    <col min="3" max="4" width="13.59765625" style="0" customWidth="1"/>
    <col min="5" max="6" width="15.59765625" style="0" customWidth="1"/>
  </cols>
  <sheetData>
    <row r="1" spans="1:6" s="2" customFormat="1" ht="30" customHeight="1">
      <c r="A1" s="3" t="s">
        <v>17</v>
      </c>
      <c r="B1" s="3" t="s">
        <v>18</v>
      </c>
      <c r="C1" s="3" t="s">
        <v>15</v>
      </c>
      <c r="D1" s="3" t="s">
        <v>16</v>
      </c>
      <c r="E1" s="4" t="s">
        <v>0</v>
      </c>
      <c r="F1" s="4" t="s">
        <v>10</v>
      </c>
    </row>
    <row r="2" spans="1:6" ht="16.5" customHeight="1">
      <c r="A2" s="9">
        <v>3</v>
      </c>
      <c r="B2" s="9">
        <v>2</v>
      </c>
      <c r="C2" s="5">
        <f>SUM(A2:A20)</f>
        <v>7</v>
      </c>
      <c r="D2" s="5">
        <f>SUM(B2:B20)</f>
        <v>5</v>
      </c>
      <c r="E2" s="6" t="s">
        <v>1</v>
      </c>
      <c r="F2" s="7" t="b">
        <f>AND(C7&lt;30)</f>
        <v>0</v>
      </c>
    </row>
    <row r="3" spans="1:6" ht="16.5" customHeight="1">
      <c r="A3" s="9">
        <v>4</v>
      </c>
      <c r="B3" s="9">
        <v>3</v>
      </c>
      <c r="C3" s="8" t="s">
        <v>12</v>
      </c>
      <c r="D3" s="8" t="s">
        <v>11</v>
      </c>
      <c r="E3" s="6" t="s">
        <v>2</v>
      </c>
      <c r="F3" s="7" t="b">
        <f>AND(C7&gt;=30,C7&lt;40)</f>
        <v>0</v>
      </c>
    </row>
    <row r="4" spans="1:6" ht="16.5" customHeight="1">
      <c r="A4" s="9"/>
      <c r="B4" s="9"/>
      <c r="C4" s="5">
        <f>COUNT(A2:A20)</f>
        <v>2</v>
      </c>
      <c r="D4" s="5">
        <f>COUNT(B2:B20)</f>
        <v>2</v>
      </c>
      <c r="E4" s="6" t="s">
        <v>3</v>
      </c>
      <c r="F4" s="7" t="b">
        <f>AND(C7&gt;=40,C7&lt;45)</f>
        <v>0</v>
      </c>
    </row>
    <row r="5" spans="1:6" ht="16.5" customHeight="1">
      <c r="A5" s="9"/>
      <c r="B5" s="9"/>
      <c r="C5" s="14" t="s">
        <v>14</v>
      </c>
      <c r="D5" s="15"/>
      <c r="E5" s="6" t="s">
        <v>4</v>
      </c>
      <c r="F5" s="7" t="b">
        <f>AND(C7&gt;=45,C7&lt;50)</f>
        <v>0</v>
      </c>
    </row>
    <row r="6" spans="1:6" ht="16.5" customHeight="1">
      <c r="A6" s="9"/>
      <c r="B6" s="9"/>
      <c r="C6" s="16"/>
      <c r="D6" s="17"/>
      <c r="E6" s="6" t="s">
        <v>5</v>
      </c>
      <c r="F6" s="7" t="b">
        <f>AND(C7&gt;=50,C7&lt;65)</f>
        <v>1</v>
      </c>
    </row>
    <row r="7" spans="1:6" ht="16.5" customHeight="1">
      <c r="A7" s="9"/>
      <c r="B7" s="9"/>
      <c r="C7" s="18">
        <f>(C2+2*D2)*20/(C4+2*D4)</f>
        <v>56.666666666666664</v>
      </c>
      <c r="D7" s="19"/>
      <c r="E7" s="6" t="s">
        <v>6</v>
      </c>
      <c r="F7" s="7" t="b">
        <f>AND(C7&gt;=65,C7&lt;70)</f>
        <v>0</v>
      </c>
    </row>
    <row r="8" spans="1:6" ht="16.5" customHeight="1">
      <c r="A8" s="9"/>
      <c r="B8" s="9"/>
      <c r="C8" s="18"/>
      <c r="D8" s="19"/>
      <c r="E8" s="6" t="s">
        <v>7</v>
      </c>
      <c r="F8" s="7" t="b">
        <f>AND(C7&gt;=70,C7&lt;85)</f>
        <v>0</v>
      </c>
    </row>
    <row r="9" spans="1:6" ht="16.5" customHeight="1">
      <c r="A9" s="9"/>
      <c r="B9" s="9"/>
      <c r="C9" s="18"/>
      <c r="D9" s="19"/>
      <c r="E9" s="6" t="s">
        <v>8</v>
      </c>
      <c r="F9" s="7" t="b">
        <f>AND(C7&gt;=85,C7&lt;90)</f>
        <v>0</v>
      </c>
    </row>
    <row r="10" spans="1:6" ht="16.5" customHeight="1">
      <c r="A10" s="9"/>
      <c r="B10" s="9"/>
      <c r="C10" s="18"/>
      <c r="D10" s="19"/>
      <c r="E10" s="6" t="s">
        <v>9</v>
      </c>
      <c r="F10" s="7" t="b">
        <f>AND(C7&gt;=90,C7&lt;=100)</f>
        <v>0</v>
      </c>
    </row>
    <row r="11" spans="1:6" ht="16.5" customHeight="1">
      <c r="A11" s="9"/>
      <c r="B11" s="9"/>
      <c r="C11" s="18"/>
      <c r="D11" s="19"/>
      <c r="E11" s="6" t="s">
        <v>13</v>
      </c>
      <c r="F11" s="7" t="b">
        <f>AND(C7&gt;100)</f>
        <v>0</v>
      </c>
    </row>
    <row r="12" spans="1:6" ht="16.5" customHeight="1">
      <c r="A12" s="9"/>
      <c r="B12" s="9"/>
      <c r="C12" s="10" t="s">
        <v>19</v>
      </c>
      <c r="D12" s="11"/>
      <c r="E12" s="11"/>
      <c r="F12" s="11"/>
    </row>
    <row r="13" spans="1:6" ht="16.5" customHeight="1">
      <c r="A13" s="9"/>
      <c r="B13" s="9"/>
      <c r="C13" s="10"/>
      <c r="D13" s="11"/>
      <c r="E13" s="11"/>
      <c r="F13" s="11"/>
    </row>
    <row r="14" spans="1:6" ht="16.5" customHeight="1">
      <c r="A14" s="9"/>
      <c r="B14" s="9"/>
      <c r="C14" s="10"/>
      <c r="D14" s="11"/>
      <c r="E14" s="11"/>
      <c r="F14" s="11"/>
    </row>
    <row r="15" spans="1:6" ht="16.5" customHeight="1">
      <c r="A15" s="9"/>
      <c r="B15" s="9"/>
      <c r="C15" s="10"/>
      <c r="D15" s="11"/>
      <c r="E15" s="11"/>
      <c r="F15" s="11"/>
    </row>
    <row r="16" spans="1:6" ht="16.5" customHeight="1">
      <c r="A16" s="9"/>
      <c r="B16" s="9"/>
      <c r="C16" s="10"/>
      <c r="D16" s="11"/>
      <c r="E16" s="11"/>
      <c r="F16" s="11"/>
    </row>
    <row r="17" spans="1:7" ht="16.5" customHeight="1">
      <c r="A17" s="9"/>
      <c r="B17" s="9"/>
      <c r="C17" s="10"/>
      <c r="D17" s="11"/>
      <c r="E17" s="11"/>
      <c r="F17" s="11"/>
      <c r="G17" s="1"/>
    </row>
    <row r="18" spans="1:7" ht="16.5" customHeight="1">
      <c r="A18" s="9"/>
      <c r="B18" s="9"/>
      <c r="C18" s="10"/>
      <c r="D18" s="11"/>
      <c r="E18" s="11"/>
      <c r="F18" s="11"/>
      <c r="G18" s="1"/>
    </row>
    <row r="19" spans="1:7" ht="16.5" customHeight="1">
      <c r="A19" s="9"/>
      <c r="B19" s="9"/>
      <c r="C19" s="10"/>
      <c r="D19" s="11"/>
      <c r="E19" s="11"/>
      <c r="F19" s="11"/>
      <c r="G19" s="1"/>
    </row>
    <row r="20" spans="1:7" ht="16.5" customHeight="1">
      <c r="A20" s="9"/>
      <c r="B20" s="9"/>
      <c r="C20" s="12"/>
      <c r="D20" s="13"/>
      <c r="E20" s="13"/>
      <c r="F20" s="13"/>
      <c r="G20" s="1"/>
    </row>
  </sheetData>
  <sheetProtection password="B19B" sheet="1" insertColumns="0" insertRows="0" deleteColumns="0" deleteRows="0"/>
  <mergeCells count="3">
    <mergeCell ref="C12:F20"/>
    <mergeCell ref="C5:D6"/>
    <mergeCell ref="C7:D11"/>
  </mergeCells>
  <conditionalFormatting sqref="F2:F11">
    <cfRule type="containsText" priority="2" dxfId="6" operator="containsText" text="FAŁSZ">
      <formula>NOT(ISERROR(SEARCH("FAŁSZ",F2)))</formula>
    </cfRule>
    <cfRule type="containsText" priority="3" dxfId="5" operator="containsText" text="PRAWDA">
      <formula>NOT(ISERROR(SEARCH("PRAWDA",F2)))</formula>
    </cfRule>
    <cfRule type="iconSet" priority="4" dxfId="0">
      <iconSet iconSet="3Symbols">
        <cfvo type="percent" val="0"/>
        <cfvo type="percent" val="33"/>
        <cfvo type="percent" val="67"/>
      </iconSet>
    </cfRule>
  </conditionalFormatting>
  <conditionalFormatting sqref="A2:B20">
    <cfRule type="cellIs" priority="1" dxfId="0" operator="notBetween" stopIfTrue="1">
      <formula>1</formula>
      <formula>6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Obliczanie oceny dla indywidualnego ucznia</dc:title>
  <dc:subject/>
  <dc:creator>Marek Wrona</dc:creator>
  <cp:keywords/>
  <dc:description/>
  <cp:lastModifiedBy>Marek</cp:lastModifiedBy>
  <dcterms:created xsi:type="dcterms:W3CDTF">2007-12-10T08:09:20Z</dcterms:created>
  <dcterms:modified xsi:type="dcterms:W3CDTF">2011-10-06T07:01:34Z</dcterms:modified>
  <cp:category/>
  <cp:version/>
  <cp:contentType/>
  <cp:contentStatus/>
</cp:coreProperties>
</file>